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3" documentId="8_{19551416-8197-4888-8211-C8099553B8EC}" xr6:coauthVersionLast="47" xr6:coauthVersionMax="47" xr10:uidLastSave="{AF7047CB-96FC-446C-A72F-29FD3C4552E5}"/>
  <bookViews>
    <workbookView xWindow="-28920" yWindow="-114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P32" i="1"/>
  <c r="N32" i="1"/>
</calcChain>
</file>

<file path=xl/sharedStrings.xml><?xml version="1.0" encoding="utf-8"?>
<sst xmlns="http://schemas.openxmlformats.org/spreadsheetml/2006/main" count="65" uniqueCount="58">
  <si>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</si>
  <si>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</si>
  <si>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</si>
  <si>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</si>
  <si>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</si>
  <si>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</si>
  <si>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</si>
  <si>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</si>
  <si>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</si>
  <si>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</si>
  <si>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</si>
  <si>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</si>
  <si>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</si>
  <si>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</si>
  <si>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</si>
  <si>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</si>
  <si>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</si>
  <si>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</si>
  <si>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</si>
  <si>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</si>
  <si>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</si>
  <si>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</si>
  <si>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</si>
  <si>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</si>
  <si>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</si>
  <si>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</si>
  <si>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</si>
  <si>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</si>
  <si>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</si>
  <si>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</si>
  <si>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</si>
  <si>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</si>
  <si>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</si>
  <si>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</si>
  <si>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</si>
  <si>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Meðaltal TVN-lágmark</t>
  </si>
  <si>
    <t>Meðaltal TVN-hámark</t>
  </si>
  <si>
    <t>Tölvupóstfang eftirlitsaðila: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</si>
  <si>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</si>
  <si>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</si>
  <si>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</si>
  <si>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</si>
  <si>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</si>
  <si>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</si>
  <si>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</si>
  <si>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</si>
  <si>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október</t>
  </si>
  <si>
    <t>nóvember</t>
  </si>
  <si>
    <t>desember</t>
  </si>
  <si>
    <t>sept.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</si>
  <si>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</si>
  <si>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</si>
  <si>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</si>
  <si>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 N / 100 g og tilkynna til eftirlitsaðila. Senda skal mælingarnar í lok hverrar vertíðar á uos@uos.is. Umhverfis- og orkustofnun birtir þessar niðurstöður á heimasíðu stofnunarinnar </t>
  </si>
  <si>
    <t>Síldarvinnslan Neskaupsstað</t>
  </si>
  <si>
    <t>K</t>
  </si>
  <si>
    <t>Útkeyrsla</t>
  </si>
  <si>
    <t>Febrúar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</si>
</sst>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9"/>
      <name val="Work Sans"/>
    </font>
    <font>
      <sz val="11"/>
      <color theme="1"/>
      <name val="Work Sans"/>
    </font>
    <font>
      <sz val="9"/>
      <name val="Work Sans"/>
    </font>
    <font>
      <b/>
      <sz val="9"/>
      <name val="Segoe UI"/>
      <family val="2"/>
    </font>
    <font>
      <b/>
      <sz val="2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color theme="10"/>
      <name val="Segoe U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30" applyBorder="0">
      <alignment horizontal="left" vertical="distributed" wrapText="1"/>
    </xf>
  </cellStyleXfs>
  <cellXfs count="8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4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6" fillId="0" borderId="0" xfId="1" applyFont="1" applyAlignment="1">
      <alignment wrapTex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0" applyFont="1"/>
    <xf numFmtId="0" fontId="15" fillId="0" borderId="0" xfId="1" applyFont="1" applyAlignment="1">
      <alignment vertical="center"/>
    </xf>
    <xf numFmtId="0" fontId="15" fillId="0" borderId="1" xfId="1" applyFont="1" applyBorder="1" applyAlignment="1" applyProtection="1">
      <alignment vertical="center"/>
      <protection locked="0"/>
    </xf>
    <xf numFmtId="0" fontId="15" fillId="0" borderId="2" xfId="1" applyFont="1" applyBorder="1" applyAlignment="1" applyProtection="1">
      <alignment vertical="top"/>
      <protection locked="0"/>
    </xf>
    <xf numFmtId="0" fontId="15" fillId="0" borderId="3" xfId="1" applyFont="1" applyBorder="1" applyAlignment="1" applyProtection="1">
      <alignment vertical="top"/>
      <protection locked="0"/>
    </xf>
    <xf numFmtId="0" fontId="15" fillId="0" borderId="0" xfId="1" applyFont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4" fillId="0" borderId="0" xfId="0" applyFont="1" applyProtection="1">
      <protection locked="0"/>
    </xf>
    <xf numFmtId="0" fontId="9" fillId="0" borderId="12" xfId="1" applyFont="1" applyBorder="1" applyAlignment="1">
      <alignment horizontal="left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164" fontId="12" fillId="0" borderId="16" xfId="1" applyNumberFormat="1" applyFont="1" applyBorder="1" applyAlignment="1" applyProtection="1">
      <alignment horizontal="center"/>
      <protection locked="0"/>
    </xf>
    <xf numFmtId="1" fontId="12" fillId="0" borderId="9" xfId="1" applyNumberFormat="1" applyFont="1" applyBorder="1" applyAlignment="1" applyProtection="1">
      <alignment horizontal="center"/>
      <protection locked="0"/>
    </xf>
    <xf numFmtId="164" fontId="12" fillId="0" borderId="35" xfId="1" applyNumberFormat="1" applyFont="1" applyBorder="1" applyAlignment="1" applyProtection="1">
      <alignment horizontal="center"/>
      <protection locked="0"/>
    </xf>
    <xf numFmtId="165" fontId="12" fillId="0" borderId="9" xfId="1" applyNumberFormat="1" applyFont="1" applyBorder="1" applyAlignment="1" applyProtection="1">
      <alignment horizontal="center"/>
      <protection locked="0"/>
    </xf>
    <xf numFmtId="49" fontId="12" fillId="0" borderId="11" xfId="1" applyNumberFormat="1" applyFont="1" applyBorder="1" applyProtection="1">
      <protection locked="0"/>
    </xf>
    <xf numFmtId="49" fontId="12" fillId="0" borderId="0" xfId="1" applyNumberFormat="1" applyFont="1" applyProtection="1">
      <protection locked="0"/>
    </xf>
    <xf numFmtId="164" fontId="12" fillId="0" borderId="17" xfId="1" applyNumberFormat="1" applyFont="1" applyBorder="1" applyAlignment="1" applyProtection="1">
      <alignment horizontal="center"/>
      <protection locked="0"/>
    </xf>
    <xf numFmtId="1" fontId="12" fillId="0" borderId="8" xfId="1" applyNumberFormat="1" applyFont="1" applyBorder="1" applyAlignment="1" applyProtection="1">
      <alignment horizontal="center"/>
      <protection locked="0"/>
    </xf>
    <xf numFmtId="164" fontId="12" fillId="0" borderId="36" xfId="1" applyNumberFormat="1" applyFont="1" applyBorder="1" applyAlignment="1" applyProtection="1">
      <alignment horizontal="center"/>
      <protection locked="0"/>
    </xf>
    <xf numFmtId="165" fontId="12" fillId="0" borderId="8" xfId="1" applyNumberFormat="1" applyFont="1" applyBorder="1" applyAlignment="1" applyProtection="1">
      <alignment horizontal="center"/>
      <protection locked="0"/>
    </xf>
    <xf numFmtId="49" fontId="12" fillId="0" borderId="18" xfId="1" applyNumberFormat="1" applyFont="1" applyBorder="1" applyProtection="1">
      <protection locked="0"/>
    </xf>
    <xf numFmtId="0" fontId="12" fillId="0" borderId="0" xfId="1" applyFont="1" applyAlignment="1">
      <alignment horizontal="right"/>
    </xf>
    <xf numFmtId="165" fontId="12" fillId="0" borderId="0" xfId="1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2" fillId="0" borderId="1" xfId="2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49" fontId="12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/>
    </xf>
    <xf numFmtId="0" fontId="9" fillId="0" borderId="13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18" fillId="0" borderId="6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27" xfId="1" applyFont="1" applyBorder="1" applyAlignment="1">
      <alignment horizontal="center" vertical="top" wrapText="1"/>
    </xf>
    <xf numFmtId="0" fontId="17" fillId="0" borderId="28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7" fillId="0" borderId="30" xfId="1" applyFont="1" applyBorder="1" applyAlignment="1">
      <alignment horizontal="left" vertical="center" wrapText="1"/>
    </xf>
    <xf numFmtId="0" fontId="17" fillId="0" borderId="31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32" xfId="1" applyFont="1" applyBorder="1" applyAlignment="1">
      <alignment horizontal="left" vertical="center" wrapText="1"/>
    </xf>
    <xf numFmtId="0" fontId="17" fillId="0" borderId="33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9" fillId="0" borderId="0" xfId="1" applyFont="1" applyAlignment="1">
      <alignment horizontal="center" wrapText="1"/>
    </xf>
    <xf numFmtId="0" fontId="6" fillId="0" borderId="0" xfId="2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9" fillId="0" borderId="19" xfId="1" applyFont="1" applyBorder="1" applyAlignment="1">
      <alignment horizontal="center" wrapText="1"/>
    </xf>
    <xf numFmtId="0" fontId="9" fillId="0" borderId="21" xfId="1" applyFont="1" applyBorder="1" applyAlignment="1">
      <alignment horizontal="center" wrapText="1"/>
    </xf>
    <xf numFmtId="165" fontId="12" fillId="0" borderId="20" xfId="1" applyNumberFormat="1" applyFont="1" applyBorder="1" applyAlignment="1">
      <alignment horizontal="left" vertical="center"/>
    </xf>
    <xf numFmtId="165" fontId="12" fillId="0" borderId="22" xfId="1" applyNumberFormat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7" fillId="0" borderId="30" xfId="1" applyFont="1" applyBorder="1" applyAlignment="1">
      <alignment horizontal="left" vertical="distributed" wrapText="1"/>
    </xf>
    <xf numFmtId="0" fontId="17" fillId="0" borderId="31" xfId="1" applyFont="1" applyBorder="1" applyAlignment="1">
      <alignment horizontal="left" vertical="distributed" wrapText="1"/>
    </xf>
    <xf numFmtId="0" fontId="17" fillId="0" borderId="0" xfId="1" applyFont="1" applyAlignment="1">
      <alignment horizontal="left" vertical="distributed" wrapText="1"/>
    </xf>
    <xf numFmtId="0" fontId="17" fillId="0" borderId="32" xfId="1" applyFont="1" applyBorder="1" applyAlignment="1">
      <alignment horizontal="left" vertical="distributed" wrapText="1"/>
    </xf>
    <xf numFmtId="0" fontId="17" fillId="0" borderId="33" xfId="1" applyFont="1" applyBorder="1" applyAlignment="1">
      <alignment horizontal="left" vertical="distributed" wrapText="1"/>
    </xf>
    <xf numFmtId="0" fontId="17" fillId="0" borderId="34" xfId="1" applyFont="1" applyBorder="1" applyAlignment="1">
      <alignment horizontal="left" vertical="distributed" wrapText="1"/>
    </xf>
    <xf numFmtId="14" fontId="1" fillId="0" borderId="9" xfId="1" applyNumberFormat="1" applyBorder="1" applyAlignment="1" applyProtection="1">
      <alignment horizontal="center"/>
      <protection locked="0"/>
    </xf>
    <xf numFmtId="1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22224</xdr:rowOff>
    </xdr:from>
    <xdr:to>
      <xdr:col>15</xdr:col>
      <xdr:colOff>428762</xdr:colOff>
      <xdr:row>6</xdr:row>
      <xdr:rowOff>153024</xdr:rowOff>
    </xdr:to>
    <xdr:pic>
      <xdr:nvPicPr>
        <xdr:cNvPr id="2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D256E9A6-2C22-D8F5-F747-7103000F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22274"/>
          <a:ext cx="2771912" cy="89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st.is/atvinnulif/mengandi-starfsemi/starfsleyfi/fiskimjolsverksmidjur/" TargetMode="External"/><Relationship Id="rId1" Type="http://schemas.openxmlformats.org/officeDocument/2006/relationships/hyperlink" Target="mailto:uos@uos.i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S16" sqref="S16"/>
    </sheetView>
  </sheetViews>
  <sheetFormatPr defaultRowHeight="14.5" x14ac:dyDescent="0.35"/>
  <cols>
    <col min="1" max="1" width="9.90625" bestFit="1" customWidth="1"/>
    <col min="3" max="3" width="6.81640625" bestFit="1" customWidth="1"/>
    <col min="4" max="4" width="8" bestFit="1" customWidth="1"/>
    <col min="5" max="5" width="8.7265625" customWidth="1"/>
    <col min="6" max="6" width="14.7265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8" ht="5.1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15" customHeight="1" x14ac:dyDescent="0.45">
      <c r="A3" s="67" t="s">
        <v>53</v>
      </c>
      <c r="B3" s="67"/>
      <c r="C3" s="67"/>
      <c r="D3" s="67"/>
      <c r="E3" s="67"/>
      <c r="F3" s="67"/>
      <c r="G3" s="67"/>
      <c r="H3" s="67"/>
      <c r="I3" s="67"/>
      <c r="J3" s="67"/>
      <c r="K3" s="7"/>
      <c r="L3" s="2"/>
      <c r="M3" s="3"/>
      <c r="N3" s="3"/>
    </row>
    <row r="4" spans="1:18" ht="15" customHeight="1" x14ac:dyDescent="0.45">
      <c r="A4" s="67"/>
      <c r="B4" s="67"/>
      <c r="C4" s="67"/>
      <c r="D4" s="67"/>
      <c r="E4" s="67"/>
      <c r="F4" s="67"/>
      <c r="G4" s="67"/>
      <c r="H4" s="67"/>
      <c r="I4" s="67"/>
      <c r="J4" s="67"/>
      <c r="K4" s="7"/>
      <c r="L4" s="2"/>
      <c r="M4" s="3"/>
      <c r="N4" s="3"/>
    </row>
    <row r="5" spans="1:18" ht="15" customHeight="1" x14ac:dyDescent="0.45">
      <c r="A5" s="67"/>
      <c r="B5" s="67"/>
      <c r="C5" s="67"/>
      <c r="D5" s="67"/>
      <c r="E5" s="67"/>
      <c r="F5" s="67"/>
      <c r="G5" s="67"/>
      <c r="H5" s="67"/>
      <c r="I5" s="67"/>
      <c r="J5" s="67"/>
      <c r="K5" s="7"/>
      <c r="L5" s="2"/>
      <c r="N5" s="3"/>
    </row>
    <row r="6" spans="1:18" ht="15" customHeight="1" x14ac:dyDescent="0.45">
      <c r="A6" s="67"/>
      <c r="B6" s="67"/>
      <c r="C6" s="67"/>
      <c r="D6" s="67"/>
      <c r="E6" s="67"/>
      <c r="F6" s="67"/>
      <c r="G6" s="67"/>
      <c r="H6" s="67"/>
      <c r="I6" s="67"/>
      <c r="J6" s="67"/>
      <c r="K6" s="7"/>
      <c r="L6" s="2"/>
      <c r="M6" s="3"/>
      <c r="N6" s="3"/>
    </row>
    <row r="7" spans="1:18" ht="15" customHeight="1" x14ac:dyDescent="0.45">
      <c r="A7" s="67"/>
      <c r="B7" s="67"/>
      <c r="C7" s="67"/>
      <c r="D7" s="67"/>
      <c r="E7" s="67"/>
      <c r="F7" s="67"/>
      <c r="G7" s="67"/>
      <c r="H7" s="67"/>
      <c r="I7" s="67"/>
      <c r="J7" s="67"/>
      <c r="K7" s="7"/>
      <c r="L7" s="2"/>
      <c r="M7" s="3"/>
      <c r="N7" s="3"/>
    </row>
    <row r="8" spans="1:18" ht="15" customHeight="1" x14ac:dyDescent="0.45">
      <c r="A8" s="68" t="s">
        <v>1</v>
      </c>
      <c r="B8" s="69"/>
      <c r="C8" s="69"/>
      <c r="D8" s="69"/>
      <c r="E8" s="69"/>
      <c r="F8" s="69"/>
      <c r="G8" s="69"/>
      <c r="H8" s="69"/>
      <c r="I8" s="69"/>
      <c r="J8" s="69"/>
      <c r="K8" s="7"/>
      <c r="L8" s="2"/>
      <c r="M8" s="3"/>
      <c r="N8" s="3"/>
    </row>
    <row r="9" spans="1:18" ht="15" customHeight="1" thickBot="1" x14ac:dyDescent="0.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 t="s">
        <v>2</v>
      </c>
      <c r="N9" s="11"/>
      <c r="O9" s="11"/>
      <c r="P9" s="12"/>
    </row>
    <row r="10" spans="1:18" ht="19.5" customHeight="1" thickBot="1" x14ac:dyDescent="0.5">
      <c r="A10" s="13" t="s">
        <v>3</v>
      </c>
      <c r="B10" s="14" t="s">
        <v>54</v>
      </c>
      <c r="C10" s="15"/>
      <c r="D10" s="15"/>
      <c r="E10" s="16"/>
      <c r="F10" s="17" t="s">
        <v>4</v>
      </c>
      <c r="G10" s="18">
        <v>2025</v>
      </c>
      <c r="H10" s="17" t="s">
        <v>5</v>
      </c>
      <c r="I10" s="19" t="s">
        <v>57</v>
      </c>
      <c r="J10" s="17" t="s">
        <v>6</v>
      </c>
      <c r="K10" s="20">
        <v>1</v>
      </c>
      <c r="L10" s="21"/>
      <c r="M10" s="22" t="s">
        <v>7</v>
      </c>
      <c r="N10" s="59" t="s">
        <v>8</v>
      </c>
      <c r="O10" s="59"/>
      <c r="P10" s="60"/>
    </row>
    <row r="11" spans="1:18" ht="6" customHeight="1" thickBot="1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0" t="s">
        <v>9</v>
      </c>
      <c r="N11" s="61" t="s">
        <v>10</v>
      </c>
      <c r="O11" s="61"/>
      <c r="P11" s="62"/>
      <c r="R11" s="4"/>
    </row>
    <row r="12" spans="1:18" ht="16.5" x14ac:dyDescent="0.45">
      <c r="A12" s="23" t="s">
        <v>11</v>
      </c>
      <c r="B12" s="53" t="s">
        <v>12</v>
      </c>
      <c r="C12" s="24" t="s">
        <v>13</v>
      </c>
      <c r="D12" s="24" t="s">
        <v>14</v>
      </c>
      <c r="E12" s="24" t="s">
        <v>15</v>
      </c>
      <c r="F12" s="53" t="s">
        <v>16</v>
      </c>
      <c r="G12" s="24" t="s">
        <v>51</v>
      </c>
      <c r="H12" s="55" t="s">
        <v>17</v>
      </c>
      <c r="I12" s="56"/>
      <c r="J12" s="57" t="s">
        <v>18</v>
      </c>
      <c r="K12" s="9"/>
      <c r="L12" s="9"/>
      <c r="M12" s="51"/>
      <c r="N12" s="63"/>
      <c r="O12" s="63"/>
      <c r="P12" s="64"/>
    </row>
    <row r="13" spans="1:18" ht="15" customHeight="1" x14ac:dyDescent="0.35">
      <c r="A13" s="25"/>
      <c r="B13" s="54"/>
      <c r="C13" s="26"/>
      <c r="D13" s="26"/>
      <c r="E13" s="26"/>
      <c r="F13" s="54"/>
      <c r="G13" s="26"/>
      <c r="H13" s="27" t="s">
        <v>19</v>
      </c>
      <c r="I13" s="28" t="s">
        <v>20</v>
      </c>
      <c r="J13" s="58"/>
      <c r="K13" s="29"/>
      <c r="L13" s="29"/>
      <c r="M13" s="52"/>
      <c r="N13" s="65"/>
      <c r="O13" s="65"/>
      <c r="P13" s="66"/>
    </row>
    <row r="14" spans="1:18" ht="15" customHeight="1" x14ac:dyDescent="0.35">
      <c r="A14" s="83">
        <v>45699</v>
      </c>
      <c r="B14" s="84">
        <v>4</v>
      </c>
      <c r="C14" s="85" t="s">
        <v>55</v>
      </c>
      <c r="D14" s="84">
        <v>280135</v>
      </c>
      <c r="E14" s="83"/>
      <c r="F14" s="83">
        <v>45699</v>
      </c>
      <c r="G14" s="84">
        <v>3.2</v>
      </c>
      <c r="H14" s="86">
        <v>35</v>
      </c>
      <c r="I14" s="86">
        <v>59.1</v>
      </c>
      <c r="J14" s="87"/>
      <c r="K14" s="29"/>
      <c r="L14" s="29"/>
      <c r="M14" s="50" t="s">
        <v>21</v>
      </c>
      <c r="N14" s="61" t="s">
        <v>22</v>
      </c>
      <c r="O14" s="61"/>
      <c r="P14" s="62"/>
    </row>
    <row r="15" spans="1:18" ht="15" customHeight="1" x14ac:dyDescent="0.45">
      <c r="A15" s="83">
        <v>45700</v>
      </c>
      <c r="B15" s="84">
        <v>3</v>
      </c>
      <c r="C15" s="85" t="s">
        <v>55</v>
      </c>
      <c r="D15" s="84">
        <v>1517890</v>
      </c>
      <c r="E15" s="83"/>
      <c r="F15" s="83">
        <v>45699</v>
      </c>
      <c r="G15" s="84">
        <v>1.9</v>
      </c>
      <c r="H15" s="86">
        <v>47</v>
      </c>
      <c r="I15" s="86">
        <v>59.1</v>
      </c>
      <c r="J15" s="87"/>
      <c r="K15" s="35"/>
      <c r="L15" s="35"/>
      <c r="M15" s="51"/>
      <c r="N15" s="63"/>
      <c r="O15" s="63"/>
      <c r="P15" s="64"/>
    </row>
    <row r="16" spans="1:18" ht="15" customHeight="1" x14ac:dyDescent="0.45">
      <c r="A16" s="83">
        <v>45701</v>
      </c>
      <c r="B16" s="84">
        <v>3</v>
      </c>
      <c r="C16" s="85" t="s">
        <v>55</v>
      </c>
      <c r="D16" s="84">
        <v>1548877</v>
      </c>
      <c r="E16" s="83"/>
      <c r="F16" s="83">
        <v>45700</v>
      </c>
      <c r="G16" s="84">
        <v>1.4</v>
      </c>
      <c r="H16" s="86">
        <v>57.5</v>
      </c>
      <c r="I16" s="86">
        <v>59.8</v>
      </c>
      <c r="J16" s="87"/>
      <c r="K16" s="35"/>
      <c r="L16" s="35"/>
      <c r="M16" s="52"/>
      <c r="N16" s="65"/>
      <c r="O16" s="65"/>
      <c r="P16" s="66"/>
    </row>
    <row r="17" spans="1:16" ht="15" customHeight="1" x14ac:dyDescent="0.45">
      <c r="A17" s="83">
        <v>45702</v>
      </c>
      <c r="B17" s="84">
        <v>4</v>
      </c>
      <c r="C17" s="85" t="s">
        <v>55</v>
      </c>
      <c r="D17" s="84">
        <v>1733337</v>
      </c>
      <c r="E17" s="83"/>
      <c r="F17" s="83">
        <v>45701</v>
      </c>
      <c r="G17" s="84">
        <v>4</v>
      </c>
      <c r="H17" s="86">
        <v>57.7</v>
      </c>
      <c r="I17" s="86">
        <v>58.9</v>
      </c>
      <c r="J17" s="87"/>
      <c r="K17" s="35"/>
      <c r="L17" s="35"/>
      <c r="M17" s="22" t="s">
        <v>23</v>
      </c>
      <c r="N17" s="59" t="s">
        <v>24</v>
      </c>
      <c r="O17" s="59"/>
      <c r="P17" s="60"/>
    </row>
    <row r="18" spans="1:16" ht="15" customHeight="1" x14ac:dyDescent="0.45">
      <c r="A18" s="83">
        <v>45703</v>
      </c>
      <c r="B18" s="84">
        <v>3</v>
      </c>
      <c r="C18" s="85" t="s">
        <v>55</v>
      </c>
      <c r="D18" s="84">
        <v>1579445</v>
      </c>
      <c r="E18" s="83"/>
      <c r="F18" s="83">
        <v>45702</v>
      </c>
      <c r="G18" s="84">
        <v>1.6</v>
      </c>
      <c r="H18" s="86">
        <v>38.9</v>
      </c>
      <c r="I18" s="86">
        <v>57.9</v>
      </c>
      <c r="J18" s="87"/>
      <c r="K18" s="35"/>
      <c r="L18" s="35"/>
      <c r="M18" s="50" t="s">
        <v>25</v>
      </c>
      <c r="N18" s="61" t="s">
        <v>26</v>
      </c>
      <c r="O18" s="61"/>
      <c r="P18" s="62"/>
    </row>
    <row r="19" spans="1:16" ht="15" customHeight="1" x14ac:dyDescent="0.45">
      <c r="A19" s="83">
        <v>45704</v>
      </c>
      <c r="B19" s="84">
        <v>3</v>
      </c>
      <c r="C19" s="85" t="s">
        <v>55</v>
      </c>
      <c r="D19" s="84">
        <v>1165804</v>
      </c>
      <c r="E19" s="83"/>
      <c r="F19" s="83">
        <v>45703</v>
      </c>
      <c r="G19" s="84">
        <v>1.7</v>
      </c>
      <c r="H19" s="86">
        <v>59.1</v>
      </c>
      <c r="I19" s="86">
        <v>59.4</v>
      </c>
      <c r="J19" s="87"/>
      <c r="K19" s="35"/>
      <c r="L19" s="35"/>
      <c r="M19" s="52"/>
      <c r="N19" s="65"/>
      <c r="O19" s="65"/>
      <c r="P19" s="66"/>
    </row>
    <row r="20" spans="1:16" ht="15" customHeight="1" x14ac:dyDescent="0.45">
      <c r="A20" s="83">
        <v>45705</v>
      </c>
      <c r="B20" s="84">
        <v>3</v>
      </c>
      <c r="C20" s="85" t="s">
        <v>55</v>
      </c>
      <c r="D20" s="84">
        <v>163674</v>
      </c>
      <c r="E20" s="83"/>
      <c r="F20" s="83">
        <v>45705</v>
      </c>
      <c r="G20" s="84">
        <v>2.5</v>
      </c>
      <c r="H20" s="86"/>
      <c r="I20" s="86"/>
      <c r="J20" s="87" t="s">
        <v>56</v>
      </c>
      <c r="K20" s="35"/>
      <c r="L20" s="35"/>
      <c r="M20" s="50" t="s">
        <v>27</v>
      </c>
      <c r="N20" s="61" t="s">
        <v>28</v>
      </c>
      <c r="O20" s="61"/>
      <c r="P20" s="62"/>
    </row>
    <row r="21" spans="1:16" ht="15" customHeight="1" x14ac:dyDescent="0.45">
      <c r="A21" s="83">
        <v>45716</v>
      </c>
      <c r="B21" s="84">
        <v>4</v>
      </c>
      <c r="C21" s="85" t="s">
        <v>55</v>
      </c>
      <c r="D21" s="84">
        <v>297899</v>
      </c>
      <c r="E21" s="83"/>
      <c r="F21" s="83">
        <v>45713</v>
      </c>
      <c r="G21" s="84">
        <v>4.3</v>
      </c>
      <c r="H21" s="86">
        <v>59.8</v>
      </c>
      <c r="I21" s="86">
        <v>59.8</v>
      </c>
      <c r="J21" s="87"/>
      <c r="K21" s="35"/>
      <c r="L21" s="35"/>
      <c r="M21" s="52"/>
      <c r="N21" s="65"/>
      <c r="O21" s="65"/>
      <c r="P21" s="66"/>
    </row>
    <row r="22" spans="1:16" ht="15" customHeight="1" x14ac:dyDescent="0.45">
      <c r="A22" s="83"/>
      <c r="B22" s="84"/>
      <c r="C22" s="85"/>
      <c r="D22" s="84"/>
      <c r="E22" s="83"/>
      <c r="F22" s="83"/>
      <c r="G22" s="84"/>
      <c r="H22" s="86"/>
      <c r="I22" s="86"/>
      <c r="J22" s="87"/>
      <c r="K22" s="35"/>
      <c r="L22" s="35"/>
      <c r="M22" s="50" t="s">
        <v>52</v>
      </c>
      <c r="N22" s="61" t="s">
        <v>29</v>
      </c>
      <c r="O22" s="61"/>
      <c r="P22" s="62"/>
    </row>
    <row r="23" spans="1:16" ht="15" customHeight="1" x14ac:dyDescent="0.45">
      <c r="A23" s="83"/>
      <c r="B23" s="84"/>
      <c r="C23" s="85"/>
      <c r="D23" s="84"/>
      <c r="E23" s="83"/>
      <c r="F23" s="83"/>
      <c r="G23" s="84"/>
      <c r="H23" s="86"/>
      <c r="I23" s="86"/>
      <c r="J23" s="87"/>
      <c r="K23" s="35"/>
      <c r="L23" s="35"/>
      <c r="M23" s="52"/>
      <c r="N23" s="65"/>
      <c r="O23" s="65"/>
      <c r="P23" s="66"/>
    </row>
    <row r="24" spans="1:16" ht="15" customHeight="1" x14ac:dyDescent="0.45">
      <c r="A24" s="83"/>
      <c r="B24" s="84"/>
      <c r="C24" s="85"/>
      <c r="D24" s="84"/>
      <c r="E24" s="83"/>
      <c r="F24" s="83"/>
      <c r="G24" s="84"/>
      <c r="H24" s="86"/>
      <c r="I24" s="86"/>
      <c r="J24" s="87"/>
      <c r="K24" s="35"/>
      <c r="L24" s="35"/>
      <c r="M24" s="74" t="s">
        <v>30</v>
      </c>
      <c r="N24" s="77" t="s">
        <v>31</v>
      </c>
      <c r="O24" s="77"/>
      <c r="P24" s="78"/>
    </row>
    <row r="25" spans="1:16" ht="15" customHeight="1" x14ac:dyDescent="0.45">
      <c r="A25" s="83"/>
      <c r="B25" s="84"/>
      <c r="C25" s="85"/>
      <c r="D25" s="84"/>
      <c r="E25" s="83"/>
      <c r="F25" s="83"/>
      <c r="G25" s="84"/>
      <c r="H25" s="86"/>
      <c r="I25" s="86"/>
      <c r="J25" s="87"/>
      <c r="K25" s="35"/>
      <c r="L25" s="35"/>
      <c r="M25" s="75"/>
      <c r="N25" s="79"/>
      <c r="O25" s="79"/>
      <c r="P25" s="80"/>
    </row>
    <row r="26" spans="1:16" ht="15" customHeight="1" x14ac:dyDescent="0.45">
      <c r="A26" s="83"/>
      <c r="B26" s="84"/>
      <c r="C26" s="85"/>
      <c r="D26" s="84"/>
      <c r="E26" s="83"/>
      <c r="F26" s="83"/>
      <c r="G26" s="84"/>
      <c r="H26" s="86"/>
      <c r="I26" s="86"/>
      <c r="J26" s="34"/>
      <c r="K26" s="35"/>
      <c r="L26" s="35"/>
      <c r="M26" s="75"/>
      <c r="N26" s="79"/>
      <c r="O26" s="79"/>
      <c r="P26" s="80"/>
    </row>
    <row r="27" spans="1:16" ht="15" customHeight="1" x14ac:dyDescent="0.45">
      <c r="A27" s="83"/>
      <c r="B27" s="84"/>
      <c r="C27" s="85"/>
      <c r="D27" s="84"/>
      <c r="E27" s="83"/>
      <c r="F27" s="83"/>
      <c r="G27" s="84"/>
      <c r="H27" s="86"/>
      <c r="I27" s="86"/>
      <c r="J27" s="34"/>
      <c r="K27" s="35"/>
      <c r="L27" s="35"/>
      <c r="M27" s="76"/>
      <c r="N27" s="81"/>
      <c r="O27" s="81"/>
      <c r="P27" s="82"/>
    </row>
    <row r="28" spans="1:16" ht="15" customHeight="1" x14ac:dyDescent="0.45">
      <c r="A28" s="83"/>
      <c r="B28" s="84"/>
      <c r="C28" s="85"/>
      <c r="D28" s="84"/>
      <c r="E28" s="83"/>
      <c r="F28" s="83"/>
      <c r="G28" s="84"/>
      <c r="H28" s="86"/>
      <c r="I28" s="86"/>
      <c r="J28" s="34"/>
      <c r="K28" s="35"/>
      <c r="L28" s="35"/>
      <c r="M28" s="50" t="s">
        <v>32</v>
      </c>
      <c r="N28" s="61" t="s">
        <v>33</v>
      </c>
      <c r="O28" s="61"/>
      <c r="P28" s="62"/>
    </row>
    <row r="29" spans="1:16" ht="15" customHeight="1" x14ac:dyDescent="0.45">
      <c r="A29" s="30"/>
      <c r="B29" s="31"/>
      <c r="C29" s="31"/>
      <c r="D29" s="31"/>
      <c r="E29" s="32"/>
      <c r="F29" s="32"/>
      <c r="G29" s="31"/>
      <c r="H29" s="33"/>
      <c r="I29" s="33"/>
      <c r="J29" s="34"/>
      <c r="K29" s="35"/>
      <c r="L29" s="35"/>
      <c r="M29" s="51"/>
      <c r="N29" s="63"/>
      <c r="O29" s="63"/>
      <c r="P29" s="64"/>
    </row>
    <row r="30" spans="1:16" ht="15" customHeight="1" x14ac:dyDescent="0.45">
      <c r="A30" s="30"/>
      <c r="B30" s="31"/>
      <c r="C30" s="31"/>
      <c r="D30" s="31"/>
      <c r="E30" s="32"/>
      <c r="F30" s="32"/>
      <c r="G30" s="31"/>
      <c r="H30" s="33"/>
      <c r="I30" s="33"/>
      <c r="J30" s="34"/>
      <c r="K30" s="35"/>
      <c r="L30" s="35"/>
      <c r="M30" s="51"/>
      <c r="N30" s="63"/>
      <c r="O30" s="63"/>
      <c r="P30" s="64"/>
    </row>
    <row r="31" spans="1:16" ht="16.5" thickBot="1" x14ac:dyDescent="0.5">
      <c r="A31" s="36"/>
      <c r="B31" s="37"/>
      <c r="C31" s="37"/>
      <c r="D31" s="37"/>
      <c r="E31" s="38"/>
      <c r="F31" s="38"/>
      <c r="G31" s="37"/>
      <c r="H31" s="39"/>
      <c r="I31" s="39"/>
      <c r="J31" s="40"/>
      <c r="K31" s="35"/>
      <c r="L31" s="35"/>
      <c r="M31" s="51"/>
      <c r="N31" s="63"/>
      <c r="O31" s="63"/>
      <c r="P31" s="64"/>
    </row>
    <row r="32" spans="1:16" ht="17" thickBot="1" x14ac:dyDescent="0.5">
      <c r="A32" s="9"/>
      <c r="B32" s="9"/>
      <c r="C32" s="9"/>
      <c r="D32" s="9"/>
      <c r="E32" s="9"/>
      <c r="F32" s="12"/>
      <c r="G32" s="41" t="s">
        <v>34</v>
      </c>
      <c r="H32" s="42">
        <f>IF(COUNTA(H14:H31)=0,"",MAX(H14:H31))</f>
        <v>59.8</v>
      </c>
      <c r="I32" s="42">
        <f>IF(COUNTA(I14:I31)=0,"",MAX(I14:I31))</f>
        <v>59.8</v>
      </c>
      <c r="J32" s="9"/>
      <c r="K32" s="35"/>
      <c r="L32" s="35"/>
      <c r="M32" s="70" t="s">
        <v>35</v>
      </c>
      <c r="N32" s="72">
        <f>IFERROR(AVERAGE(H14:H31),"")</f>
        <v>50.714285714285715</v>
      </c>
      <c r="O32" s="70" t="s">
        <v>36</v>
      </c>
      <c r="P32" s="72">
        <f>IFERROR(AVERAGE(I14:I31),"")</f>
        <v>59.142857142857146</v>
      </c>
    </row>
    <row r="33" spans="1:16" s="6" customFormat="1" ht="15" customHeight="1" thickBot="1" x14ac:dyDescent="0.4">
      <c r="A33" s="43"/>
      <c r="B33" s="44"/>
      <c r="C33" s="43"/>
      <c r="D33" s="45" t="s">
        <v>37</v>
      </c>
      <c r="E33" s="46" t="s">
        <v>50</v>
      </c>
      <c r="F33" s="47"/>
      <c r="G33" s="43"/>
      <c r="H33" s="43"/>
      <c r="I33" s="43"/>
      <c r="J33" s="43"/>
      <c r="K33" s="48"/>
      <c r="L33" s="48"/>
      <c r="M33" s="71"/>
      <c r="N33" s="73"/>
      <c r="O33" s="71"/>
      <c r="P33" s="73"/>
    </row>
    <row r="34" spans="1:16" ht="17.5" x14ac:dyDescent="0.55000000000000004">
      <c r="A34" s="5"/>
      <c r="B34" s="5"/>
      <c r="C34" s="5"/>
      <c r="D34" s="5"/>
      <c r="E34" s="5"/>
      <c r="G34" s="5"/>
      <c r="I34" s="5"/>
      <c r="J34" s="5"/>
      <c r="K34" s="5"/>
      <c r="L34" s="5"/>
      <c r="M34" s="5"/>
      <c r="N34" s="5"/>
      <c r="O34" s="5"/>
      <c r="P34" s="5"/>
    </row>
  </sheetData>
  <mergeCells count="27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</mergeCells>
  <hyperlinks>
    <hyperlink ref="E33" r:id="rId1" xr:uid="{EBF60371-F13C-4801-949F-EDF012BF7AA5}"/>
    <hyperlink ref="A8" r:id="rId2" xr:uid="{8F6FA467-B6E1-4D93-AC6D-38CA7F1FE8B3}"/>
  </hyperlinks>
  <pageMargins left="0.7" right="0.7" top="0.75" bottom="0.75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B11" sqref="B11"/>
    </sheetView>
  </sheetViews>
  <sheetFormatPr defaultRowHeight="14.5" x14ac:dyDescent="0.35"/>
  <sheetData>
    <row r="2" spans="1:2" x14ac:dyDescent="0.35">
      <c r="A2">
        <v>1</v>
      </c>
      <c r="B2" t="s">
        <v>38</v>
      </c>
    </row>
    <row r="3" spans="1:2" x14ac:dyDescent="0.35">
      <c r="A3">
        <v>2</v>
      </c>
      <c r="B3" t="s">
        <v>39</v>
      </c>
    </row>
    <row r="4" spans="1:2" x14ac:dyDescent="0.35">
      <c r="A4">
        <v>3</v>
      </c>
      <c r="B4" t="s">
        <v>40</v>
      </c>
    </row>
    <row r="5" spans="1:2" x14ac:dyDescent="0.35">
      <c r="A5">
        <v>4</v>
      </c>
      <c r="B5" t="s">
        <v>41</v>
      </c>
    </row>
    <row r="6" spans="1:2" x14ac:dyDescent="0.35">
      <c r="A6">
        <v>5</v>
      </c>
      <c r="B6" t="s">
        <v>42</v>
      </c>
    </row>
    <row r="7" spans="1:2" x14ac:dyDescent="0.35">
      <c r="A7">
        <v>6</v>
      </c>
      <c r="B7" t="s">
        <v>43</v>
      </c>
    </row>
    <row r="8" spans="1:2" x14ac:dyDescent="0.35">
      <c r="A8">
        <v>7</v>
      </c>
      <c r="B8" t="s">
        <v>44</v>
      </c>
    </row>
    <row r="9" spans="1:2" x14ac:dyDescent="0.35">
      <c r="A9">
        <v>8</v>
      </c>
      <c r="B9" t="s">
        <v>45</v>
      </c>
    </row>
    <row r="10" spans="1:2" x14ac:dyDescent="0.35">
      <c r="A10">
        <v>9</v>
      </c>
      <c r="B10" t="s">
        <v>49</v>
      </c>
    </row>
    <row r="11" spans="1:2" x14ac:dyDescent="0.35">
      <c r="A11">
        <v>10</v>
      </c>
      <c r="B11" t="s">
        <v>46</v>
      </c>
    </row>
    <row r="12" spans="1:2" x14ac:dyDescent="0.35">
      <c r="A12">
        <v>11</v>
      </c>
      <c r="B12" t="s">
        <v>47</v>
      </c>
    </row>
    <row r="13" spans="1:2" x14ac:dyDescent="0.35">
      <c r="A13">
        <v>12</v>
      </c>
      <c r="B13" t="s">
        <v>48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55B62-B54B-48CC-8188-608BFF662EB5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425BB6C-106E-4589-8BCD-990B98DF7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6873D6-C608-4838-BAAC-143B91C96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2025-03-26T11:26:10Z</cp:lastPrinted>
  <dcterms:created xsi:type="dcterms:W3CDTF">2016-03-02T14:01:03Z</dcterms:created>
  <dcterms:modified xsi:type="dcterms:W3CDTF">2026-01-29T12:52:05Z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